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Default Extension="emf" ContentType="image/x-emf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20" windowWidth="37400" windowHeight="21700"/>
  </bookViews>
  <sheets>
    <sheet name="Sheet1" sheetId="1" r:id="rId1"/>
    <sheet name="Sheet2" sheetId="2" r:id="rId2"/>
    <sheet name="Sheet3" sheetId="3" r:id="rId3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1"/>
  <c r="F9"/>
  <c r="E10"/>
  <c r="F10"/>
  <c r="E11"/>
  <c r="F11"/>
  <c r="E12"/>
  <c r="F12"/>
  <c r="E13"/>
  <c r="F13"/>
  <c r="E14"/>
  <c r="F14"/>
  <c r="E15"/>
  <c r="F15"/>
  <c r="G20"/>
  <c r="I9"/>
  <c r="I10"/>
  <c r="I11"/>
  <c r="I12"/>
  <c r="I13"/>
  <c r="I14"/>
  <c r="I15"/>
  <c r="I17"/>
  <c r="I18"/>
  <c r="H9"/>
  <c r="H10"/>
  <c r="H11"/>
  <c r="H12"/>
  <c r="H13"/>
  <c r="H14"/>
  <c r="H15"/>
  <c r="H17"/>
  <c r="H18"/>
  <c r="G9"/>
  <c r="G10"/>
  <c r="G11"/>
  <c r="G12"/>
  <c r="G13"/>
  <c r="G14"/>
  <c r="G15"/>
  <c r="G17"/>
  <c r="G18"/>
</calcChain>
</file>

<file path=xl/sharedStrings.xml><?xml version="1.0" encoding="utf-8"?>
<sst xmlns="http://schemas.openxmlformats.org/spreadsheetml/2006/main" count="34" uniqueCount="34">
  <si>
    <t>Dimensions of sink into US gallons capacity.</t>
  </si>
  <si>
    <t>L</t>
  </si>
  <si>
    <t>W</t>
  </si>
  <si>
    <t>D</t>
  </si>
  <si>
    <t>V cu inches</t>
  </si>
  <si>
    <t>V USGal</t>
  </si>
  <si>
    <t>S1</t>
  </si>
  <si>
    <t>S2</t>
  </si>
  <si>
    <t>S3</t>
  </si>
  <si>
    <t>S4</t>
  </si>
  <si>
    <t>S5</t>
  </si>
  <si>
    <t>S6</t>
  </si>
  <si>
    <t>S7</t>
  </si>
  <si>
    <t xml:space="preserve">Enter the length width and depth of each sink in turn above. </t>
  </si>
  <si>
    <t>Dishwashers produce a small amount fo water per cycle, usually around 1.5 Usg</t>
  </si>
  <si>
    <t>The drain time is governed by the cycle timer and is usually around 10 to 15 seconds.</t>
  </si>
  <si>
    <t>The volume of the sink and drain down times for each model size will appear.</t>
  </si>
  <si>
    <t>Dishwasher drains not included in calculation -- see below.</t>
  </si>
  <si>
    <t xml:space="preserve"> </t>
  </si>
  <si>
    <t>Old Passive Grease Trap Required</t>
  </si>
  <si>
    <t>Galon Capacity Tank</t>
  </si>
  <si>
    <t>or bigger (75 Gallon Capacity)</t>
  </si>
  <si>
    <t>It is important to get free flowing drainage from the dishwasher, so it is connected after the flow control</t>
  </si>
  <si>
    <t>The small spike in effluent flow does not generally cause a problem for the Goslyn as the inlet chamber acts</t>
  </si>
  <si>
    <t>GOS40</t>
  </si>
  <si>
    <t>GOS60</t>
  </si>
  <si>
    <t>GOS80</t>
  </si>
  <si>
    <r>
      <t xml:space="preserve">TABLE:  </t>
    </r>
    <r>
      <rPr>
        <b/>
        <u/>
        <sz val="14"/>
        <color indexed="8"/>
        <rFont val="Verdana"/>
      </rPr>
      <t xml:space="preserve"> DRAIN TIME CALCULATOIR</t>
    </r>
    <r>
      <rPr>
        <sz val="11"/>
        <color indexed="8"/>
        <rFont val="Verdana"/>
      </rPr>
      <t xml:space="preserve"> </t>
    </r>
  </si>
  <si>
    <r>
      <t xml:space="preserve">      </t>
    </r>
    <r>
      <rPr>
        <b/>
        <u/>
        <sz val="14"/>
        <color indexed="8"/>
        <rFont val="Verdana"/>
      </rPr>
      <t xml:space="preserve"> DRAIN TIMES</t>
    </r>
  </si>
  <si>
    <r>
      <t xml:space="preserve">Total drain times in minutes for all sinks at once with </t>
    </r>
    <r>
      <rPr>
        <b/>
        <u/>
        <sz val="10"/>
        <color indexed="8"/>
        <rFont val="Verdana"/>
      </rPr>
      <t>NO</t>
    </r>
    <r>
      <rPr>
        <sz val="10"/>
        <color indexed="8"/>
        <rFont val="Verdana"/>
      </rPr>
      <t xml:space="preserve"> Pots &amp; Pans</t>
    </r>
  </si>
  <si>
    <r>
      <t>Total drain time</t>
    </r>
    <r>
      <rPr>
        <b/>
        <u/>
        <sz val="10"/>
        <color indexed="8"/>
        <rFont val="Verdana"/>
      </rPr>
      <t xml:space="preserve"> </t>
    </r>
    <r>
      <rPr>
        <b/>
        <sz val="10"/>
        <color indexed="8"/>
        <rFont val="Verdana"/>
      </rPr>
      <t>with</t>
    </r>
    <r>
      <rPr>
        <sz val="10"/>
        <color indexed="8"/>
        <rFont val="Verdana"/>
      </rPr>
      <t xml:space="preserve"> '</t>
    </r>
    <r>
      <rPr>
        <u/>
        <sz val="10"/>
        <color indexed="8"/>
        <rFont val="Verdana"/>
      </rPr>
      <t>Displacement Factor</t>
    </r>
    <r>
      <rPr>
        <sz val="10"/>
        <color indexed="8"/>
        <rFont val="Verdana"/>
      </rPr>
      <t>' of Pots &amp; Pans of 25%</t>
    </r>
  </si>
  <si>
    <t>NOTE:  All the above Goslyn's handle the 4 sinks, but HOW FAST the end user wants them to drain ??</t>
  </si>
  <si>
    <t>as  a  buffer  to  smoooth  out  the  flow.</t>
    <phoneticPr fontId="1" type="noConversion"/>
  </si>
  <si>
    <t xml:space="preserve">GOSLYN ENVIRONMENTAL SYSTEMS, LTD. 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</si>
</sst>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indexed="8"/>
      <name val="Verdana"/>
    </font>
    <font>
      <b/>
      <u/>
      <sz val="14"/>
      <color indexed="8"/>
      <name val="Verdana"/>
    </font>
    <font>
      <b/>
      <sz val="14"/>
      <color indexed="8"/>
      <name val="Verdana"/>
    </font>
    <font>
      <b/>
      <sz val="12"/>
      <color indexed="8"/>
      <name val="Verdana"/>
    </font>
    <font>
      <sz val="12"/>
      <color indexed="8"/>
      <name val="Verdana"/>
    </font>
    <font>
      <b/>
      <sz val="14"/>
      <name val="Verdana"/>
    </font>
    <font>
      <sz val="10"/>
      <color indexed="8"/>
      <name val="Verdana"/>
    </font>
    <font>
      <b/>
      <u/>
      <sz val="10"/>
      <color indexed="8"/>
      <name val="Verdana"/>
    </font>
    <font>
      <b/>
      <sz val="10"/>
      <color indexed="8"/>
      <name val="Verdana"/>
    </font>
    <font>
      <u/>
      <sz val="10"/>
      <color indexed="8"/>
      <name val="Verdana"/>
    </font>
    <font>
      <b/>
      <i/>
      <sz val="14"/>
      <color indexed="8"/>
      <name val="Verdana"/>
    </font>
    <font>
      <b/>
      <sz val="20"/>
      <color indexed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6" fillId="0" borderId="0" xfId="0" applyFont="1"/>
    <xf numFmtId="0" fontId="7" fillId="5" borderId="0" xfId="1" applyFont="1"/>
    <xf numFmtId="0" fontId="8" fillId="5" borderId="0" xfId="1" applyFont="1"/>
    <xf numFmtId="0" fontId="6" fillId="0" borderId="0" xfId="0" applyFont="1" applyFill="1"/>
    <xf numFmtId="0" fontId="6" fillId="5" borderId="0" xfId="1" applyFont="1"/>
    <xf numFmtId="0" fontId="6" fillId="6" borderId="0" xfId="2" applyFont="1"/>
    <xf numFmtId="0" fontId="9" fillId="7" borderId="0" xfId="3" applyFont="1"/>
    <xf numFmtId="0" fontId="4" fillId="0" borderId="0" xfId="0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2" fontId="4" fillId="4" borderId="0" xfId="0" applyNumberFormat="1" applyFont="1" applyFill="1"/>
    <xf numFmtId="0" fontId="10" fillId="0" borderId="0" xfId="0" applyFont="1"/>
    <xf numFmtId="0" fontId="14" fillId="0" borderId="0" xfId="0" applyFont="1"/>
    <xf numFmtId="2" fontId="6" fillId="0" borderId="0" xfId="0" applyNumberFormat="1" applyFont="1"/>
    <xf numFmtId="0" fontId="7" fillId="0" borderId="0" xfId="0" applyFont="1"/>
    <xf numFmtId="0" fontId="15" fillId="0" borderId="0" xfId="0" applyFont="1"/>
  </cellXfs>
  <cellStyles count="4">
    <cellStyle name="Accent3 - 40%" xfId="1" builtinId="39"/>
    <cellStyle name="Accent4 - 40%" xfId="2" builtinId="43"/>
    <cellStyle name="Neutral" xfId="3" builtinId="2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142875</xdr:rowOff>
    </xdr:from>
    <xdr:to>
      <xdr:col>7</xdr:col>
      <xdr:colOff>571500</xdr:colOff>
      <xdr:row>38</xdr:row>
      <xdr:rowOff>22225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37375"/>
          <a:ext cx="71247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</xdr:colOff>
      <xdr:row>41</xdr:row>
      <xdr:rowOff>85724</xdr:rowOff>
    </xdr:from>
    <xdr:to>
      <xdr:col>7</xdr:col>
      <xdr:colOff>828675</xdr:colOff>
      <xdr:row>92</xdr:row>
      <xdr:rowOff>50799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00" y="8213724"/>
          <a:ext cx="7369175" cy="903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</xdr:colOff>
      <xdr:row>94</xdr:row>
      <xdr:rowOff>0</xdr:rowOff>
    </xdr:from>
    <xdr:to>
      <xdr:col>7</xdr:col>
      <xdr:colOff>828675</xdr:colOff>
      <xdr:row>141</xdr:row>
      <xdr:rowOff>38100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00" y="17132300"/>
          <a:ext cx="7369175" cy="839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2</xdr:row>
      <xdr:rowOff>66675</xdr:rowOff>
    </xdr:from>
    <xdr:to>
      <xdr:col>8</xdr:col>
      <xdr:colOff>647700</xdr:colOff>
      <xdr:row>43</xdr:row>
      <xdr:rowOff>142875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447675"/>
          <a:ext cx="4772025" cy="788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0</xdr:rowOff>
    </xdr:from>
    <xdr:to>
      <xdr:col>9</xdr:col>
      <xdr:colOff>238125</xdr:colOff>
      <xdr:row>37</xdr:row>
      <xdr:rowOff>0</xdr:rowOff>
    </xdr:to>
    <xdr:pic>
      <xdr:nvPicPr>
        <xdr:cNvPr id="3073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381000"/>
          <a:ext cx="4819650" cy="666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2"/>
  <sheetViews>
    <sheetView tabSelected="1" workbookViewId="0">
      <selection activeCell="K122" sqref="K122"/>
    </sheetView>
  </sheetViews>
  <sheetFormatPr baseColWidth="10" defaultColWidth="8.875" defaultRowHeight="14"/>
  <cols>
    <col min="1" max="4" width="8.875" style="1"/>
    <col min="5" max="5" width="10.75" style="1" customWidth="1"/>
    <col min="6" max="6" width="9.375" style="1" bestFit="1" customWidth="1"/>
    <col min="7" max="16384" width="8.875" style="1"/>
  </cols>
  <sheetData>
    <row r="1" spans="1:15" s="18" customFormat="1" ht="25">
      <c r="A1" s="18" t="s">
        <v>33</v>
      </c>
    </row>
    <row r="3" spans="1:15" ht="18">
      <c r="A3" s="1" t="s">
        <v>27</v>
      </c>
    </row>
    <row r="5" spans="1:15" ht="18">
      <c r="A5" s="2" t="s">
        <v>0</v>
      </c>
      <c r="B5" s="2"/>
      <c r="C5" s="2"/>
      <c r="D5" s="2"/>
      <c r="E5" s="2"/>
      <c r="G5" s="3" t="s">
        <v>28</v>
      </c>
      <c r="H5" s="4"/>
    </row>
    <row r="7" spans="1:15" ht="18">
      <c r="B7" s="5" t="s">
        <v>1</v>
      </c>
      <c r="C7" s="5" t="s">
        <v>2</v>
      </c>
      <c r="D7" s="5" t="s">
        <v>3</v>
      </c>
      <c r="E7" s="1" t="s">
        <v>4</v>
      </c>
      <c r="F7" s="1" t="s">
        <v>5</v>
      </c>
      <c r="G7" s="6" t="s">
        <v>24</v>
      </c>
      <c r="H7" s="7" t="s">
        <v>25</v>
      </c>
      <c r="I7" s="8" t="s">
        <v>26</v>
      </c>
      <c r="O7" s="1" t="s">
        <v>18</v>
      </c>
    </row>
    <row r="8" spans="1:15">
      <c r="B8" s="9"/>
      <c r="C8" s="9"/>
      <c r="D8" s="9"/>
    </row>
    <row r="9" spans="1:15">
      <c r="A9" s="1" t="s">
        <v>6</v>
      </c>
      <c r="B9" s="9">
        <v>0</v>
      </c>
      <c r="C9" s="9">
        <v>0</v>
      </c>
      <c r="D9" s="9">
        <v>0</v>
      </c>
      <c r="E9" s="1">
        <f>B9*C9*D9</f>
        <v>0</v>
      </c>
      <c r="F9" s="10">
        <f>E9/231</f>
        <v>0</v>
      </c>
      <c r="G9" s="11">
        <f>F9/10</f>
        <v>0</v>
      </c>
      <c r="H9" s="12">
        <f>F9/15</f>
        <v>0</v>
      </c>
      <c r="I9" s="13">
        <f>F9/25</f>
        <v>0</v>
      </c>
    </row>
    <row r="10" spans="1:15">
      <c r="A10" s="1" t="s">
        <v>7</v>
      </c>
      <c r="B10" s="9">
        <v>0</v>
      </c>
      <c r="C10" s="9">
        <v>0</v>
      </c>
      <c r="D10" s="9">
        <v>0</v>
      </c>
      <c r="E10" s="1">
        <f t="shared" ref="E10:E15" si="0">B10*C10*D10</f>
        <v>0</v>
      </c>
      <c r="F10" s="10">
        <f t="shared" ref="F10:F15" si="1">E10/231</f>
        <v>0</v>
      </c>
      <c r="G10" s="11">
        <f t="shared" ref="G10:G15" si="2">F10/10</f>
        <v>0</v>
      </c>
      <c r="H10" s="12">
        <f t="shared" ref="H10:H15" si="3">F10/15</f>
        <v>0</v>
      </c>
      <c r="I10" s="13">
        <f t="shared" ref="I10:I15" si="4">F10/25</f>
        <v>0</v>
      </c>
    </row>
    <row r="11" spans="1:15">
      <c r="A11" s="1" t="s">
        <v>8</v>
      </c>
      <c r="B11" s="9">
        <v>0</v>
      </c>
      <c r="C11" s="9">
        <v>0</v>
      </c>
      <c r="D11" s="9">
        <v>0</v>
      </c>
      <c r="E11" s="1">
        <f t="shared" si="0"/>
        <v>0</v>
      </c>
      <c r="F11" s="10">
        <f t="shared" si="1"/>
        <v>0</v>
      </c>
      <c r="G11" s="11">
        <f t="shared" si="2"/>
        <v>0</v>
      </c>
      <c r="H11" s="12">
        <f t="shared" si="3"/>
        <v>0</v>
      </c>
      <c r="I11" s="13">
        <f t="shared" si="4"/>
        <v>0</v>
      </c>
    </row>
    <row r="12" spans="1:15">
      <c r="A12" s="1" t="s">
        <v>9</v>
      </c>
      <c r="B12" s="9">
        <v>0</v>
      </c>
      <c r="C12" s="9">
        <v>0</v>
      </c>
      <c r="D12" s="9">
        <v>0</v>
      </c>
      <c r="E12" s="1">
        <f t="shared" si="0"/>
        <v>0</v>
      </c>
      <c r="F12" s="10">
        <f t="shared" si="1"/>
        <v>0</v>
      </c>
      <c r="G12" s="11">
        <f t="shared" si="2"/>
        <v>0</v>
      </c>
      <c r="H12" s="12">
        <f t="shared" si="3"/>
        <v>0</v>
      </c>
      <c r="I12" s="13">
        <f t="shared" si="4"/>
        <v>0</v>
      </c>
    </row>
    <row r="13" spans="1:15">
      <c r="A13" s="1" t="s">
        <v>10</v>
      </c>
      <c r="B13" s="9">
        <v>0</v>
      </c>
      <c r="C13" s="9">
        <v>0</v>
      </c>
      <c r="D13" s="9"/>
      <c r="E13" s="1">
        <f t="shared" si="0"/>
        <v>0</v>
      </c>
      <c r="F13" s="10">
        <f t="shared" si="1"/>
        <v>0</v>
      </c>
      <c r="G13" s="11">
        <f t="shared" si="2"/>
        <v>0</v>
      </c>
      <c r="H13" s="12">
        <f t="shared" si="3"/>
        <v>0</v>
      </c>
      <c r="I13" s="13">
        <f t="shared" si="4"/>
        <v>0</v>
      </c>
    </row>
    <row r="14" spans="1:15">
      <c r="A14" s="1" t="s">
        <v>11</v>
      </c>
      <c r="B14" s="9"/>
      <c r="C14" s="9"/>
      <c r="D14" s="9"/>
      <c r="E14" s="1">
        <f t="shared" si="0"/>
        <v>0</v>
      </c>
      <c r="F14" s="10">
        <f t="shared" si="1"/>
        <v>0</v>
      </c>
      <c r="G14" s="11">
        <f t="shared" si="2"/>
        <v>0</v>
      </c>
      <c r="H14" s="12">
        <f t="shared" si="3"/>
        <v>0</v>
      </c>
      <c r="I14" s="13">
        <f t="shared" si="4"/>
        <v>0</v>
      </c>
    </row>
    <row r="15" spans="1:15">
      <c r="A15" s="1" t="s">
        <v>12</v>
      </c>
      <c r="B15" s="9"/>
      <c r="C15" s="9"/>
      <c r="D15" s="9"/>
      <c r="E15" s="1">
        <f t="shared" si="0"/>
        <v>0</v>
      </c>
      <c r="F15" s="10">
        <f t="shared" si="1"/>
        <v>0</v>
      </c>
      <c r="G15" s="11">
        <f t="shared" si="2"/>
        <v>0</v>
      </c>
      <c r="H15" s="12">
        <f t="shared" si="3"/>
        <v>0</v>
      </c>
      <c r="I15" s="13">
        <f t="shared" si="4"/>
        <v>0</v>
      </c>
    </row>
    <row r="16" spans="1:15">
      <c r="F16" s="10"/>
      <c r="G16" s="10"/>
      <c r="H16" s="10"/>
      <c r="I16" s="10"/>
    </row>
    <row r="17" spans="1:9">
      <c r="A17" s="14" t="s">
        <v>29</v>
      </c>
      <c r="F17" s="10"/>
      <c r="G17" s="10">
        <f>SUM(G9:G16)</f>
        <v>0</v>
      </c>
      <c r="H17" s="10">
        <f>SUM(H9:H16)</f>
        <v>0</v>
      </c>
      <c r="I17" s="10">
        <f>SUM(I9:I16)</f>
        <v>0</v>
      </c>
    </row>
    <row r="18" spans="1:9">
      <c r="A18" s="14" t="s">
        <v>30</v>
      </c>
      <c r="F18" s="10"/>
      <c r="G18" s="10">
        <f>SUM(G17*0.75)</f>
        <v>0</v>
      </c>
      <c r="H18" s="10">
        <f>SUM(H17*0.75)</f>
        <v>0</v>
      </c>
      <c r="I18" s="10">
        <f>SUM(I17*0.75)</f>
        <v>0</v>
      </c>
    </row>
    <row r="20" spans="1:9" ht="18">
      <c r="B20" s="15" t="s">
        <v>19</v>
      </c>
      <c r="G20" s="16">
        <f>SUM(F9:F15)</f>
        <v>0</v>
      </c>
      <c r="H20" s="17" t="s">
        <v>20</v>
      </c>
    </row>
    <row r="21" spans="1:9" ht="16">
      <c r="G21" s="17" t="s">
        <v>21</v>
      </c>
    </row>
    <row r="23" spans="1:9">
      <c r="A23" s="1" t="s">
        <v>31</v>
      </c>
    </row>
    <row r="25" spans="1:9">
      <c r="A25" s="1" t="s">
        <v>13</v>
      </c>
      <c r="F25" s="10"/>
      <c r="G25" s="10"/>
      <c r="H25" s="10"/>
      <c r="I25" s="10"/>
    </row>
    <row r="26" spans="1:9">
      <c r="A26" s="1" t="s">
        <v>16</v>
      </c>
      <c r="F26" s="10"/>
      <c r="G26" s="10"/>
      <c r="H26" s="10"/>
      <c r="I26" s="10"/>
    </row>
    <row r="27" spans="1:9" ht="18">
      <c r="A27" s="2" t="s">
        <v>17</v>
      </c>
      <c r="B27" s="2"/>
      <c r="C27" s="2"/>
      <c r="D27" s="2"/>
      <c r="E27" s="2"/>
      <c r="F27" s="16"/>
      <c r="G27" s="10"/>
      <c r="H27" s="10"/>
      <c r="I27" s="10"/>
    </row>
    <row r="28" spans="1:9">
      <c r="A28" s="1" t="s">
        <v>14</v>
      </c>
    </row>
    <row r="29" spans="1:9">
      <c r="A29" s="1" t="s">
        <v>15</v>
      </c>
    </row>
    <row r="30" spans="1:9">
      <c r="A30" s="1" t="s">
        <v>22</v>
      </c>
    </row>
    <row r="31" spans="1:9">
      <c r="A31" s="1" t="s">
        <v>23</v>
      </c>
    </row>
    <row r="32" spans="1:9">
      <c r="A32" s="1" t="s">
        <v>32</v>
      </c>
    </row>
  </sheetData>
  <sheetCalcPr fullCalcOnLoad="1"/>
  <phoneticPr fontId="1" type="noConversion"/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>
      <selection activeCell="M22" sqref="M22"/>
    </sheetView>
  </sheetViews>
  <sheetFormatPr baseColWidth="10" defaultColWidth="8.875" defaultRowHeight="15"/>
  <sheetData/>
  <sheetCalcPr fullCalcOnLoad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>
      <selection activeCell="M25" sqref="M25"/>
    </sheetView>
  </sheetViews>
  <sheetFormatPr baseColWidth="10" defaultColWidth="8.875" defaultRowHeight="15"/>
  <sheetData/>
  <sheetCalcPr fullCalcOnLoad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Mary Sinkovich</cp:lastModifiedBy>
  <cp:lastPrinted>2011-03-24T20:40:00Z</cp:lastPrinted>
  <dcterms:created xsi:type="dcterms:W3CDTF">2011-03-24T00:42:52Z</dcterms:created>
  <dcterms:modified xsi:type="dcterms:W3CDTF">2013-10-22T19:19:10Z</dcterms:modified>
</cp:coreProperties>
</file>